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inh_Food_Cost_Chuan" sheetId="1" state="visible" r:id="rId1"/>
    <sheet name="Bang_Tra_Cuu_Hao_Hut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 &quot;đ&quot;"/>
    <numFmt numFmtId="165" formatCode="0.0%"/>
    <numFmt numFmtId="166" formatCode="0.1%"/>
  </numFmts>
  <fonts count="10">
    <font>
      <name val="Calibri"/>
      <family val="2"/>
      <color theme="1"/>
      <sz val="11"/>
      <scheme val="minor"/>
    </font>
    <font>
      <name val="Arial"/>
      <b val="1"/>
      <color rgb="00FFFFFF"/>
      <sz val="15"/>
    </font>
    <font>
      <name val="Arial"/>
      <i val="1"/>
      <color rgb="00FFF7ED"/>
      <sz val="10"/>
    </font>
    <font>
      <name val="Arial"/>
      <b val="1"/>
      <color rgb="009A3412"/>
      <sz val="11"/>
    </font>
    <font>
      <name val="Arial"/>
      <b val="1"/>
      <color rgb="00FFFFFF"/>
      <sz val="11"/>
    </font>
    <font>
      <name val="Arial"/>
      <b val="1"/>
      <sz val="10"/>
    </font>
    <font>
      <name val="Arial"/>
      <b val="1"/>
      <color rgb="00B91C1C"/>
      <sz val="12"/>
    </font>
    <font>
      <name val="Arial"/>
      <b val="1"/>
      <color rgb="000F172A"/>
      <sz val="11"/>
    </font>
    <font>
      <name val="Arial"/>
      <i val="1"/>
      <color rgb="0064748B"/>
      <sz val="9"/>
    </font>
    <font>
      <name val="Arial"/>
      <b val="1"/>
      <color rgb="00166534"/>
      <sz val="12"/>
    </font>
  </fonts>
  <fills count="8">
    <fill>
      <patternFill/>
    </fill>
    <fill>
      <patternFill patternType="gray125"/>
    </fill>
    <fill>
      <patternFill patternType="solid">
        <fgColor rgb="00EA580C"/>
        <bgColor rgb="00EA580C"/>
      </patternFill>
    </fill>
    <fill>
      <patternFill patternType="solid">
        <fgColor rgb="00C2410C"/>
        <bgColor rgb="00C2410C"/>
      </patternFill>
    </fill>
    <fill>
      <patternFill patternType="solid">
        <fgColor rgb="00FED7AA"/>
        <bgColor rgb="00FED7AA"/>
      </patternFill>
    </fill>
    <fill>
      <patternFill patternType="solid">
        <fgColor rgb="001E293B"/>
        <bgColor rgb="001E293B"/>
      </patternFill>
    </fill>
    <fill>
      <patternFill patternType="solid">
        <fgColor rgb="00FEF3C7"/>
        <bgColor rgb="00FEF3C7"/>
      </patternFill>
    </fill>
    <fill>
      <patternFill patternType="solid">
        <fgColor rgb="00DCFCE7"/>
        <bgColor rgb="00DCFCE7"/>
      </patternFill>
    </fill>
  </fills>
  <borders count="3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  <border>
      <left style="thin">
        <color rgb="00CBD5E1"/>
      </left>
      <right style="thin">
        <color rgb="00CBD5E1"/>
      </right>
      <top style="thin">
        <color rgb="00CBD5E1"/>
      </top>
      <bottom style="double">
        <color rgb="001E293B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left" vertical="center" indent="1"/>
    </xf>
    <xf numFmtId="0" fontId="4" fillId="5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/>
    </xf>
    <xf numFmtId="0" fontId="0" fillId="0" borderId="1" pivotButton="0" quotePrefix="0" xfId="0"/>
    <xf numFmtId="164" fontId="0" fillId="0" borderId="1" pivotButton="0" quotePrefix="0" xfId="0"/>
    <xf numFmtId="2" fontId="0" fillId="0" borderId="1" applyAlignment="1" pivotButton="0" quotePrefix="0" xfId="0">
      <alignment horizontal="right"/>
    </xf>
    <xf numFmtId="165" fontId="0" fillId="0" borderId="1" applyAlignment="1" pivotButton="0" quotePrefix="0" xfId="0">
      <alignment horizontal="right"/>
    </xf>
    <xf numFmtId="164" fontId="5" fillId="0" borderId="1" pivotButton="0" quotePrefix="0" xfId="0"/>
    <xf numFmtId="0" fontId="3" fillId="0" borderId="2" applyAlignment="1" pivotButton="0" quotePrefix="0" xfId="0">
      <alignment horizontal="right" vertical="center"/>
    </xf>
    <xf numFmtId="0" fontId="0" fillId="0" borderId="2" pivotButton="0" quotePrefix="0" xfId="0"/>
    <xf numFmtId="164" fontId="6" fillId="6" borderId="2" pivotButton="0" quotePrefix="0" xfId="0"/>
    <xf numFmtId="0" fontId="5" fillId="0" borderId="1" applyAlignment="1" pivotButton="0" quotePrefix="0" xfId="0">
      <alignment horizontal="right" vertical="center"/>
    </xf>
    <xf numFmtId="165" fontId="7" fillId="0" borderId="1" applyAlignment="1" pivotButton="0" quotePrefix="0" xfId="0">
      <alignment horizontal="right" vertical="center"/>
    </xf>
    <xf numFmtId="0" fontId="8" fillId="0" borderId="1" applyAlignment="1" pivotButton="0" quotePrefix="0" xfId="0">
      <alignment horizontal="left" vertical="center"/>
    </xf>
    <xf numFmtId="164" fontId="9" fillId="7" borderId="1" applyAlignment="1" pivotButton="0" quotePrefix="0" xfId="0">
      <alignment horizontal="right" vertical="center"/>
    </xf>
    <xf numFmtId="164" fontId="7" fillId="0" borderId="1" applyAlignment="1" pivotButton="0" quotePrefix="0" xfId="0">
      <alignment horizontal="right" vertical="center"/>
    </xf>
    <xf numFmtId="166" fontId="7" fillId="0" borderId="1" applyAlignment="1" pivotButton="0" quotePrefix="0" xfId="0">
      <alignment horizontal="right" vertical="center"/>
    </xf>
    <xf numFmtId="0" fontId="4" fillId="5" borderId="1" applyAlignment="1" pivotButton="0" quotePrefix="0" xfId="0">
      <alignment horizontal="center" vertical="center"/>
    </xf>
    <xf numFmtId="0" fontId="5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1"/>
  <sheetViews>
    <sheetView showGridLines="1" workbookViewId="0">
      <selection activeCell="A1" sqref="A1"/>
    </sheetView>
  </sheetViews>
  <sheetFormatPr baseColWidth="8" defaultRowHeight="15"/>
  <cols>
    <col width="8" customWidth="1" min="1" max="1"/>
    <col width="38" customWidth="1" min="2" max="2"/>
    <col width="10" customWidth="1" min="3" max="3"/>
    <col width="20" customWidth="1" min="4" max="4"/>
    <col width="22" customWidth="1" min="5" max="5"/>
    <col width="18" customWidth="1" min="6" max="6"/>
    <col width="22" customWidth="1" min="7" max="7"/>
    <col width="24" customWidth="1" min="8" max="8"/>
  </cols>
  <sheetData>
    <row r="1" ht="36" customHeight="1">
      <c r="A1" s="1" t="inlineStr">
        <is>
          <t>FEEDY.VN — BẢNG TÍNH GIÁ VỐN NGUYÊN LIỆU (FOOD COST) &amp; ĐỊNH GIÁ MENU F&amp;B</t>
        </is>
      </c>
    </row>
    <row r="2" ht="22" customHeight="1">
      <c r="A2" s="2" t="inlineStr">
        <is>
          <t>Công cụ định lượng chi phí, bóc tách hao hụt và tính điểm hòa vốn chuẩn chuyên gia Bếp trưởng Feedy</t>
        </is>
      </c>
    </row>
    <row r="4" ht="26" customHeight="1">
      <c r="A4" s="3" t="inlineStr">
        <is>
          <t>MÓN THỰC HÀNH MẪU: CƠM SƯỜN NƯỚNG MẬT ONG (QUY MÔ 1 SUẤT BÁN)</t>
        </is>
      </c>
    </row>
    <row r="5" ht="30" customHeight="1">
      <c r="A5" s="4" t="inlineStr">
        <is>
          <t>STT</t>
        </is>
      </c>
      <c r="B5" s="4" t="inlineStr">
        <is>
          <t>Tên Nguyên Liệu / Thành Phần</t>
        </is>
      </c>
      <c r="C5" s="4" t="inlineStr">
        <is>
          <t>ĐVT</t>
        </is>
      </c>
      <c r="D5" s="4" t="inlineStr">
        <is>
          <t>Đơn Giá Nhập (VNĐ)</t>
        </is>
      </c>
      <c r="E5" s="4" t="inlineStr">
        <is>
          <t>Định Lượng Thô (Gross)</t>
        </is>
      </c>
      <c r="F5" s="4" t="inlineStr">
        <is>
          <t>Tỷ Lệ Hao Hụt (%)</t>
        </is>
      </c>
      <c r="G5" s="4" t="inlineStr">
        <is>
          <t>Định Lượng Tinh (Net)</t>
        </is>
      </c>
      <c r="H5" s="4" t="inlineStr">
        <is>
          <t>Thành Tiền (VNĐ)</t>
        </is>
      </c>
    </row>
    <row r="6" ht="22" customHeight="1">
      <c r="A6" s="5" t="n">
        <v>1</v>
      </c>
      <c r="B6" s="6" t="inlineStr">
        <is>
          <t>Sườn non heo (chặt dẻ)</t>
        </is>
      </c>
      <c r="C6" s="5" t="inlineStr">
        <is>
          <t>kg</t>
        </is>
      </c>
      <c r="D6" s="7" t="n">
        <v>140000</v>
      </c>
      <c r="E6" s="8" t="n">
        <v>0.22</v>
      </c>
      <c r="F6" s="9" t="n">
        <v>0.15</v>
      </c>
      <c r="G6" s="8">
        <f>ROUND(E6*(1-F6), 3)</f>
        <v/>
      </c>
      <c r="H6" s="10">
        <f>ROUND(D6*E6, 0)</f>
        <v/>
      </c>
    </row>
    <row r="7" ht="22" customHeight="1">
      <c r="A7" s="5" t="n">
        <v>2</v>
      </c>
      <c r="B7" s="6" t="inlineStr">
        <is>
          <t>Gạo tám thơm hạt dài</t>
        </is>
      </c>
      <c r="C7" s="5" t="inlineStr">
        <is>
          <t>kg</t>
        </is>
      </c>
      <c r="D7" s="7" t="n">
        <v>24000</v>
      </c>
      <c r="E7" s="8" t="n">
        <v>0.12</v>
      </c>
      <c r="F7" s="9" t="n">
        <v>0</v>
      </c>
      <c r="G7" s="8">
        <f>ROUND(E7*(1-F7), 3)</f>
        <v/>
      </c>
      <c r="H7" s="10">
        <f>ROUND(D7*E7, 0)</f>
        <v/>
      </c>
    </row>
    <row r="8" ht="22" customHeight="1">
      <c r="A8" s="5" t="n">
        <v>3</v>
      </c>
      <c r="B8" s="6" t="inlineStr">
        <is>
          <t>Mật ong, sả, hành tỏi, gia vị ướp</t>
        </is>
      </c>
      <c r="C8" s="5" t="inlineStr">
        <is>
          <t>suất</t>
        </is>
      </c>
      <c r="D8" s="7" t="n">
        <v>4000</v>
      </c>
      <c r="E8" s="8" t="n">
        <v>1</v>
      </c>
      <c r="F8" s="9" t="n">
        <v>0</v>
      </c>
      <c r="G8" s="8">
        <f>ROUND(E8*(1-F8), 3)</f>
        <v/>
      </c>
      <c r="H8" s="10">
        <f>ROUND(D8*E8, 0)</f>
        <v/>
      </c>
    </row>
    <row r="9" ht="22" customHeight="1">
      <c r="A9" s="5" t="n">
        <v>4</v>
      </c>
      <c r="B9" s="6" t="inlineStr">
        <is>
          <t>Dưa chuột, cà chua tươi, đồ chua</t>
        </is>
      </c>
      <c r="C9" s="5" t="inlineStr">
        <is>
          <t>kg</t>
        </is>
      </c>
      <c r="D9" s="7" t="n">
        <v>25000</v>
      </c>
      <c r="E9" s="8" t="n">
        <v>0.1</v>
      </c>
      <c r="F9" s="9" t="n">
        <v>0.1</v>
      </c>
      <c r="G9" s="8">
        <f>ROUND(E9*(1-F9), 3)</f>
        <v/>
      </c>
      <c r="H9" s="10">
        <f>ROUND(D9*E9, 0)</f>
        <v/>
      </c>
    </row>
    <row r="10" ht="22" customHeight="1">
      <c r="A10" s="5" t="n">
        <v>5</v>
      </c>
      <c r="B10" s="6" t="inlineStr">
        <is>
          <t>Canh rau củ ăn kèm (nước dùng + rau)</t>
        </is>
      </c>
      <c r="C10" s="5" t="inlineStr">
        <is>
          <t>suất</t>
        </is>
      </c>
      <c r="D10" s="7" t="n">
        <v>2500</v>
      </c>
      <c r="E10" s="8" t="n">
        <v>1</v>
      </c>
      <c r="F10" s="9" t="n">
        <v>0</v>
      </c>
      <c r="G10" s="8">
        <f>ROUND(E10*(1-F10), 3)</f>
        <v/>
      </c>
      <c r="H10" s="10">
        <f>ROUND(D10*E10, 0)</f>
        <v/>
      </c>
    </row>
    <row r="11" ht="22" customHeight="1">
      <c r="A11" s="5" t="n">
        <v>6</v>
      </c>
      <c r="B11" s="6" t="inlineStr">
        <is>
          <t>Hộp bã mía tự hủy sinh học 3 ngăn</t>
        </is>
      </c>
      <c r="C11" s="5" t="inlineStr">
        <is>
          <t>cái</t>
        </is>
      </c>
      <c r="D11" s="7" t="n">
        <v>2000</v>
      </c>
      <c r="E11" s="8" t="n">
        <v>1</v>
      </c>
      <c r="F11" s="9" t="n">
        <v>0</v>
      </c>
      <c r="G11" s="8">
        <f>ROUND(E11*(1-F11), 3)</f>
        <v/>
      </c>
      <c r="H11" s="10">
        <f>ROUND(D11*E11, 0)</f>
        <v/>
      </c>
    </row>
    <row r="12" ht="22" customHeight="1">
      <c r="A12" s="5" t="n">
        <v>7</v>
      </c>
      <c r="B12" s="6" t="inlineStr">
        <is>
          <t>Bộ đũa, thìa gỗ, tăm, khăn lạnh</t>
        </is>
      </c>
      <c r="C12" s="5" t="inlineStr">
        <is>
          <t>bộ</t>
        </is>
      </c>
      <c r="D12" s="7" t="n">
        <v>1000</v>
      </c>
      <c r="E12" s="8" t="n">
        <v>1</v>
      </c>
      <c r="F12" s="9" t="n">
        <v>0</v>
      </c>
      <c r="G12" s="8">
        <f>ROUND(E12*(1-F12), 3)</f>
        <v/>
      </c>
      <c r="H12" s="10">
        <f>ROUND(D12*E12, 0)</f>
        <v/>
      </c>
    </row>
    <row r="13" ht="28" customHeight="1">
      <c r="A13" s="11" t="inlineStr">
        <is>
          <t>TỔNG GIÁ VỐN NGUYÊN VẬT LIỆU (TOTAL RAW FOOD COST):</t>
        </is>
      </c>
      <c r="B13" s="12" t="n"/>
      <c r="C13" s="12" t="n"/>
      <c r="D13" s="12" t="n"/>
      <c r="E13" s="12" t="n"/>
      <c r="F13" s="12" t="n"/>
      <c r="G13" s="12" t="n"/>
      <c r="H13" s="13">
        <f>SUM(H6:H12)</f>
        <v/>
      </c>
    </row>
    <row r="15" ht="24" customHeight="1">
      <c r="A15" s="3" t="inlineStr">
        <is>
          <t>BẢNG PHÂN TÍCH ĐỊNH GIÁ BÁN &amp; BIÊN LỢI NHUẬN GỘP (PROFIT MARGIN)</t>
        </is>
      </c>
    </row>
    <row r="16" ht="24" customHeight="1">
      <c r="A16" s="14" t="inlineStr">
        <is>
          <t>Tỷ lệ Food Cost mục tiêu chuẩn F&amp;B (% Target Food Cost):</t>
        </is>
      </c>
      <c r="B16" s="6" t="n"/>
      <c r="C16" s="6" t="n"/>
      <c r="D16" s="6" t="n"/>
      <c r="E16" s="15" t="n">
        <v>0.35</v>
      </c>
      <c r="F16" s="16" t="inlineStr">
        <is>
          <t>Khuyên dùng 30% - 35% cho quán ăn</t>
        </is>
      </c>
      <c r="G16" s="6" t="n"/>
      <c r="H16" s="6" t="n"/>
    </row>
    <row r="17" ht="24" customHeight="1">
      <c r="A17" s="14" t="inlineStr">
        <is>
          <t>Giá bán đề xuất hòa vốn lý thuyết (Break-even Price):</t>
        </is>
      </c>
      <c r="B17" s="6" t="n"/>
      <c r="C17" s="6" t="n"/>
      <c r="D17" s="6" t="n"/>
      <c r="E17" s="17">
        <f>ROUND(H13/E16, -3)</f>
        <v/>
      </c>
      <c r="F17" s="16" t="inlineStr">
        <is>
          <t>Công thức = Giá vốn / % Mục tiêu</t>
        </is>
      </c>
      <c r="G17" s="6" t="n"/>
      <c r="H17" s="6" t="n"/>
    </row>
    <row r="18" ht="24" customHeight="1">
      <c r="A18" s="14" t="inlineStr">
        <is>
          <t>Giá bán niêm yết thực tế trên Menu:</t>
        </is>
      </c>
      <c r="B18" s="6" t="n"/>
      <c r="C18" s="6" t="n"/>
      <c r="D18" s="6" t="n"/>
      <c r="E18" s="18" t="n">
        <v>55000</v>
      </c>
      <c r="F18" s="16" t="inlineStr">
        <is>
          <t>Giá dự kiến bán cho khách hàng</t>
        </is>
      </c>
      <c r="G18" s="6" t="n"/>
      <c r="H18" s="6" t="n"/>
    </row>
    <row r="19" ht="24" customHeight="1">
      <c r="A19" s="14" t="inlineStr">
        <is>
          <t>Tỷ lệ Food Cost thực tế đạt được (% Actual Cost):</t>
        </is>
      </c>
      <c r="B19" s="6" t="n"/>
      <c r="C19" s="6" t="n"/>
      <c r="D19" s="6" t="n"/>
      <c r="E19" s="19">
        <f>H13/E18</f>
        <v/>
      </c>
      <c r="F19" s="16" t="inlineStr">
        <is>
          <t>Đạt chuẩn an toàn nếu &lt; 35%</t>
        </is>
      </c>
      <c r="G19" s="6" t="n"/>
      <c r="H19" s="6" t="n"/>
    </row>
    <row r="20" ht="24" customHeight="1">
      <c r="A20" s="14" t="inlineStr">
        <is>
          <t>Lợi nhuận gộp trên 1 suất bán (Gross Profit/portion):</t>
        </is>
      </c>
      <c r="B20" s="6" t="n"/>
      <c r="C20" s="6" t="n"/>
      <c r="D20" s="6" t="n"/>
      <c r="E20" s="17">
        <f>E18-H13</f>
        <v/>
      </c>
      <c r="F20" s="16" t="inlineStr">
        <is>
          <t>Số tiền còn lại để trả mặt bằng &amp; nhân công</t>
        </is>
      </c>
      <c r="G20" s="6" t="n"/>
      <c r="H20" s="6" t="n"/>
    </row>
    <row r="21" ht="24" customHeight="1">
      <c r="A21" s="14" t="inlineStr">
        <is>
          <t>Tỷ suất lợi nhuận gộp (% Gross Profit Margin):</t>
        </is>
      </c>
      <c r="B21" s="6" t="n"/>
      <c r="C21" s="6" t="n"/>
      <c r="D21" s="6" t="n"/>
      <c r="E21" s="19">
        <f>(E18-H13)/E18</f>
        <v/>
      </c>
      <c r="F21" s="16" t="inlineStr">
        <is>
          <t>Mục tiêu tối thiểu &gt; 60%</t>
        </is>
      </c>
      <c r="G21" s="6" t="n"/>
      <c r="H21" s="6" t="n"/>
    </row>
  </sheetData>
  <mergeCells count="17">
    <mergeCell ref="F20:H20"/>
    <mergeCell ref="A4:H4"/>
    <mergeCell ref="A13:G13"/>
    <mergeCell ref="F16:H16"/>
    <mergeCell ref="A17:D17"/>
    <mergeCell ref="A18:D18"/>
    <mergeCell ref="F19:H19"/>
    <mergeCell ref="A15:H15"/>
    <mergeCell ref="F18:H18"/>
    <mergeCell ref="A2:H2"/>
    <mergeCell ref="A20:D20"/>
    <mergeCell ref="A21:D21"/>
    <mergeCell ref="F17:H17"/>
    <mergeCell ref="A16:D16"/>
    <mergeCell ref="A1:H1"/>
    <mergeCell ref="A19:D19"/>
    <mergeCell ref="F21:H2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0"/>
  <sheetViews>
    <sheetView showGridLines="1" workbookViewId="0">
      <selection activeCell="A1" sqref="A1"/>
    </sheetView>
  </sheetViews>
  <sheetFormatPr baseColWidth="8" defaultRowHeight="15"/>
  <cols>
    <col width="8" customWidth="1" min="1" max="1"/>
    <col width="35" customWidth="1" min="2" max="2"/>
    <col width="28" customWidth="1" min="3" max="3"/>
    <col width="60" customWidth="1" min="4" max="4"/>
  </cols>
  <sheetData>
    <row r="1" ht="32" customHeight="1">
      <c r="A1" s="1" t="inlineStr">
        <is>
          <t>BẢNG TRA CỨU TỶ LỆ HAO HỤT THỰC PHẨM KHI SƠ CHẾ &amp; NẤU CHÍN (SHRINKAGE YIELD)</t>
        </is>
      </c>
    </row>
    <row r="3" ht="26" customHeight="1">
      <c r="A3" s="20" t="inlineStr">
        <is>
          <t>STT</t>
        </is>
      </c>
      <c r="B3" s="20" t="inlineStr">
        <is>
          <t>Nhóm Thực Phẩm</t>
        </is>
      </c>
      <c r="C3" s="20" t="inlineStr">
        <is>
          <t>Tỷ Lệ Hao Hụt Sau Nấu (%)</t>
        </is>
      </c>
      <c r="D3" s="20" t="inlineStr">
        <is>
          <t>Khuyến Nghị Sơ Chế Từ Bếp Trưởng Feedy</t>
        </is>
      </c>
    </row>
    <row r="4" ht="22" customHeight="1">
      <c r="A4" s="5" t="n">
        <v>1</v>
      </c>
      <c r="B4" s="21" t="inlineStr">
        <is>
          <t>Thịt ba chỉ heo luộc / nướng</t>
        </is>
      </c>
      <c r="C4" s="5" t="inlineStr">
        <is>
          <t>22% - 25%</t>
        </is>
      </c>
      <c r="D4" s="6" t="inlineStr">
        <is>
          <t>Mỡ và nước chảy ra khi nướng, nên chọn ba chỉ rút sườn ít mỡ</t>
        </is>
      </c>
    </row>
    <row r="5" ht="22" customHeight="1">
      <c r="A5" s="5" t="n">
        <v>2</v>
      </c>
      <c r="B5" s="21" t="inlineStr">
        <is>
          <t>Sườn non heo rim / xào chua ngọt</t>
        </is>
      </c>
      <c r="C5" s="5" t="inlineStr">
        <is>
          <t>18% - 20%</t>
        </is>
      </c>
      <c r="D5" s="6" t="inlineStr">
        <is>
          <t>Hao hụt chủ yếu do xương và nước ngọt cô lại</t>
        </is>
      </c>
    </row>
    <row r="6" ht="22" customHeight="1">
      <c r="A6" s="5" t="n">
        <v>3</v>
      </c>
      <c r="B6" s="21" t="inlineStr">
        <is>
          <t>Thịt bò nạc xào lửa lớn</t>
        </is>
      </c>
      <c r="C6" s="5" t="inlineStr">
        <is>
          <t>15% - 20%</t>
        </is>
      </c>
      <c r="D6" s="6" t="inlineStr">
        <is>
          <t>Xào nhanh trong 2 phút để không bị rút nước và dai thịt</t>
        </is>
      </c>
    </row>
    <row r="7" ht="22" customHeight="1">
      <c r="A7" s="5" t="n">
        <v>4</v>
      </c>
      <c r="B7" s="21" t="inlineStr">
        <is>
          <t>Gà ta nguyên con luộc / ủ muối</t>
        </is>
      </c>
      <c r="C7" s="5" t="inlineStr">
        <is>
          <t>25% - 30%</t>
        </is>
      </c>
      <c r="D7" s="6" t="inlineStr">
        <is>
          <t>Sau khi bỏ lòng mề và đầu phao câu, luộc giữ nước luộc làm canh</t>
        </is>
      </c>
    </row>
    <row r="8" ht="22" customHeight="1">
      <c r="A8" s="5" t="n">
        <v>5</v>
      </c>
      <c r="B8" s="21" t="inlineStr">
        <is>
          <t>Tôm thẻ lột vỏ bỏ chỉ đen</t>
        </is>
      </c>
      <c r="C8" s="5" t="inlineStr">
        <is>
          <t>28% - 32%</t>
        </is>
      </c>
      <c r="D8" s="6" t="inlineStr">
        <is>
          <t>Vỏ và đầu tôm chiếm 30% trọng lượng, có thể giữ nấu nước dùng</t>
        </is>
      </c>
    </row>
    <row r="9" ht="22" customHeight="1">
      <c r="A9" s="5" t="n">
        <v>6</v>
      </c>
      <c r="B9" s="21" t="inlineStr">
        <is>
          <t>Rau muống / rau cải nhặt lá già</t>
        </is>
      </c>
      <c r="C9" s="5" t="inlineStr">
        <is>
          <t>20% - 25%</t>
        </is>
      </c>
      <c r="D9" s="6" t="inlineStr">
        <is>
          <t>Cần trừ hao khi mua sỉ nguyên bó tại chợ đầu mối</t>
        </is>
      </c>
    </row>
    <row r="10" ht="22" customHeight="1">
      <c r="A10" s="5" t="n">
        <v>7</v>
      </c>
      <c r="B10" s="21" t="inlineStr">
        <is>
          <t>Khoai tây, khoai lang gọt vỏ</t>
        </is>
      </c>
      <c r="C10" s="5" t="inlineStr">
        <is>
          <t>12% - 15%</t>
        </is>
      </c>
      <c r="D10" s="6" t="inlineStr">
        <is>
          <t>Nên dùng dao bào lưỡi mỏng để tiết kiệm thịt củ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2026-09-04T13:28:16Z</dcterms:created>
  <dcterms:modified xsi:type="dcterms:W3CDTF">2026-09-04T13:28:16Z</dcterms:modified>
</cp:coreProperties>
</file>